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OBRAS CORMUDESI\7.-PROYECTOS EN CURSO\39.-LICEO COMERCIAL\16.-MEJORAMIENTOS PATIOS\4.-ITEMIZADO OFICIAL\"/>
    </mc:Choice>
  </mc:AlternateContent>
  <xr:revisionPtr revIDLastSave="0" documentId="13_ncr:1_{97F1F31F-C3C3-4185-8557-F90A1AF87D2E}" xr6:coauthVersionLast="47" xr6:coauthVersionMax="47" xr10:uidLastSave="{00000000-0000-0000-0000-000000000000}"/>
  <bookViews>
    <workbookView xWindow="10935" yWindow="690" windowWidth="14895" windowHeight="14265" xr2:uid="{00000000-000D-0000-FFFF-FFFF00000000}"/>
  </bookViews>
  <sheets>
    <sheet name="Hoja1" sheetId="1" r:id="rId1"/>
  </sheets>
  <calcPr calcId="181029"/>
</workbook>
</file>

<file path=xl/calcChain.xml><?xml version="1.0" encoding="utf-8"?>
<calcChain xmlns="http://schemas.openxmlformats.org/spreadsheetml/2006/main">
  <c r="G36" i="1" l="1"/>
  <c r="G37" i="1" s="1"/>
  <c r="G35" i="1"/>
  <c r="G42" i="1" l="1"/>
  <c r="G43" i="1" s="1"/>
  <c r="G26" i="1"/>
  <c r="G27" i="1"/>
  <c r="G28" i="1"/>
  <c r="G29" i="1"/>
  <c r="G30" i="1"/>
  <c r="G31" i="1"/>
  <c r="G32" i="1"/>
  <c r="G22" i="1"/>
  <c r="G25" i="1"/>
  <c r="G14" i="1"/>
  <c r="G15" i="1" s="1"/>
  <c r="G33" i="1" l="1"/>
  <c r="G21" i="1"/>
  <c r="G17" i="1"/>
  <c r="G20" i="1" l="1"/>
  <c r="G19" i="1" l="1"/>
  <c r="G18" i="1"/>
  <c r="G23" i="1" l="1"/>
  <c r="G39" i="1"/>
  <c r="G40" i="1" s="1"/>
  <c r="G44" i="1" l="1"/>
  <c r="G46" i="1" s="1"/>
  <c r="G45" i="1" l="1"/>
  <c r="G47" i="1" s="1"/>
  <c r="G48" i="1" s="1"/>
  <c r="G49" i="1" l="1"/>
</calcChain>
</file>

<file path=xl/sharedStrings.xml><?xml version="1.0" encoding="utf-8"?>
<sst xmlns="http://schemas.openxmlformats.org/spreadsheetml/2006/main" count="99" uniqueCount="81">
  <si>
    <t>PRESUPUESTO</t>
  </si>
  <si>
    <t>PROPUESTA:</t>
  </si>
  <si>
    <t>PROYECTO:</t>
  </si>
  <si>
    <t>UBICACIÓN:</t>
  </si>
  <si>
    <t>FECHA:</t>
  </si>
  <si>
    <t>DURACION :</t>
  </si>
  <si>
    <t>ITEM</t>
  </si>
  <si>
    <t>DETALLE</t>
  </si>
  <si>
    <t>UN</t>
  </si>
  <si>
    <t>CANTIDAD</t>
  </si>
  <si>
    <t>P. UNITARIO</t>
  </si>
  <si>
    <t>TOTAL</t>
  </si>
  <si>
    <t>1.1</t>
  </si>
  <si>
    <t>m2</t>
  </si>
  <si>
    <t>SUB TOTAL NETO</t>
  </si>
  <si>
    <t>G.G.</t>
  </si>
  <si>
    <t>UTILIDAD</t>
  </si>
  <si>
    <t>TOTAL NETO</t>
  </si>
  <si>
    <t>I.V.A.</t>
  </si>
  <si>
    <t>TOTAL CON I.V.A.</t>
  </si>
  <si>
    <t xml:space="preserve">TOTAL </t>
  </si>
  <si>
    <t xml:space="preserve">ASEO Y ENTRERA DE LA OBRA </t>
  </si>
  <si>
    <t>gl</t>
  </si>
  <si>
    <t>1.0</t>
  </si>
  <si>
    <t>3.0</t>
  </si>
  <si>
    <t>Aseo y retiro de escombros</t>
  </si>
  <si>
    <t>3.1</t>
  </si>
  <si>
    <t>Hormigón H- 25 e=10 cm (INCLUYE POLIETILENO Y MALLA ACMA C-92)</t>
  </si>
  <si>
    <t>m3</t>
  </si>
  <si>
    <t xml:space="preserve">Construcción de barandas en rampa </t>
  </si>
  <si>
    <t>ml</t>
  </si>
  <si>
    <t>2.0</t>
  </si>
  <si>
    <t>2.1</t>
  </si>
  <si>
    <t>2.2</t>
  </si>
  <si>
    <t>2.3</t>
  </si>
  <si>
    <t>2.4</t>
  </si>
  <si>
    <t xml:space="preserve">Instalacion de pasto sintetico 25 mm </t>
  </si>
  <si>
    <t xml:space="preserve">m2 </t>
  </si>
  <si>
    <t>Excavación E=0.25</t>
  </si>
  <si>
    <t xml:space="preserve">m3 </t>
  </si>
  <si>
    <t>2.5</t>
  </si>
  <si>
    <t xml:space="preserve">Base estabilizado compactado e=0,10 cm </t>
  </si>
  <si>
    <t>Provision e instalacion de solerilla canto redondo  50 x 20 x 6</t>
  </si>
  <si>
    <t xml:space="preserve">OBRAS PREVIAS </t>
  </si>
  <si>
    <t>Demolicion y retiro de pavimento existente</t>
  </si>
  <si>
    <t>CONSTRUCCION DE ESCAÑO PERIMETRAL</t>
  </si>
  <si>
    <t>Emplantillado</t>
  </si>
  <si>
    <t>Hormigon h-25</t>
  </si>
  <si>
    <t xml:space="preserve">Moldajes </t>
  </si>
  <si>
    <t xml:space="preserve">Mortero de pega </t>
  </si>
  <si>
    <t>Decimbres</t>
  </si>
  <si>
    <t>kg</t>
  </si>
  <si>
    <t xml:space="preserve">Ladrillo princesa 29x14x9.4 cm </t>
  </si>
  <si>
    <t>2.6</t>
  </si>
  <si>
    <t>3.2</t>
  </si>
  <si>
    <t>3.3</t>
  </si>
  <si>
    <t>3.4</t>
  </si>
  <si>
    <t>3.5</t>
  </si>
  <si>
    <t>3.6</t>
  </si>
  <si>
    <t>3.7</t>
  </si>
  <si>
    <t>3.8</t>
  </si>
  <si>
    <t>4.0</t>
  </si>
  <si>
    <t>4.2</t>
  </si>
  <si>
    <t>Fe 10 A630-420H</t>
  </si>
  <si>
    <t>Fe 8  A630-420H</t>
  </si>
  <si>
    <t>PAVIMENTOS</t>
  </si>
  <si>
    <t xml:space="preserve">TERMINACIONES </t>
  </si>
  <si>
    <t>Pintura epoxica alto trafico (2 manos)</t>
  </si>
  <si>
    <t>5.0</t>
  </si>
  <si>
    <t>5.1</t>
  </si>
  <si>
    <t>6.0</t>
  </si>
  <si>
    <t>6.1</t>
  </si>
  <si>
    <t xml:space="preserve">MEJORAMIENTO DE AREAS VERDES </t>
  </si>
  <si>
    <t xml:space="preserve">Mejoramiento de areas verdes </t>
  </si>
  <si>
    <t>4.3</t>
  </si>
  <si>
    <t xml:space="preserve">MEJORAMIENTO DE PATIO INTERIOR </t>
  </si>
  <si>
    <t>LICEO COMERCIAL A-6 BALDOMERO WOLNITZKY</t>
  </si>
  <si>
    <t>Demolicion de bebedero  existente</t>
  </si>
  <si>
    <t xml:space="preserve">NOMBRE Y FIRMA </t>
  </si>
  <si>
    <t xml:space="preserve">EMPRESA CONTRATISTA </t>
  </si>
  <si>
    <t xml:space="preserve">IDENTIFICAR PLAZO EN DIAS CORRIDOS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</si>
</sst>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340A]\ #,##0;\-[$$-340A]\ #,##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 Narrow"/>
      <family val="2"/>
    </font>
    <font>
      <sz val="16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0"/>
      <color rgb="FFFF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5" fillId="0" borderId="12" xfId="0" applyNumberFormat="1" applyFont="1" applyFill="1" applyBorder="1" applyAlignment="1" applyProtection="1">
      <alignment horizontal="center" vertical="center"/>
    </xf>
    <xf numFmtId="2" fontId="5" fillId="0" borderId="12" xfId="0" applyNumberFormat="1" applyFont="1" applyFill="1" applyBorder="1" applyAlignment="1" applyProtection="1">
      <alignment horizontal="center" vertical="center"/>
    </xf>
    <xf numFmtId="164" fontId="5" fillId="0" borderId="12" xfId="0" applyNumberFormat="1" applyFont="1" applyFill="1" applyBorder="1" applyAlignment="1" applyProtection="1">
      <alignment horizontal="center" vertical="center"/>
    </xf>
    <xf numFmtId="0" fontId="6" fillId="0" borderId="14" xfId="0" applyNumberFormat="1" applyFont="1" applyFill="1" applyBorder="1" applyAlignment="1" applyProtection="1">
      <alignment horizontal="left"/>
    </xf>
    <xf numFmtId="9" fontId="1" fillId="0" borderId="14" xfId="0" applyNumberFormat="1" applyFont="1" applyFill="1" applyBorder="1" applyAlignment="1" applyProtection="1">
      <alignment horizontal="center"/>
    </xf>
    <xf numFmtId="0" fontId="5" fillId="5" borderId="12" xfId="0" applyNumberFormat="1" applyFont="1" applyFill="1" applyBorder="1" applyAlignment="1" applyProtection="1">
      <alignment horizontal="left" vertical="center"/>
    </xf>
    <xf numFmtId="0" fontId="4" fillId="2" borderId="17" xfId="0" applyNumberFormat="1" applyFont="1" applyFill="1" applyBorder="1" applyAlignment="1" applyProtection="1">
      <alignment horizontal="center" vertical="center"/>
    </xf>
    <xf numFmtId="0" fontId="4" fillId="2" borderId="18" xfId="0" applyNumberFormat="1" applyFont="1" applyFill="1" applyBorder="1" applyAlignment="1" applyProtection="1">
      <alignment horizontal="center" vertical="center"/>
    </xf>
    <xf numFmtId="0" fontId="4" fillId="2" borderId="19" xfId="0" applyNumberFormat="1" applyFont="1" applyFill="1" applyBorder="1" applyAlignment="1" applyProtection="1">
      <alignment horizontal="center" vertical="center"/>
    </xf>
    <xf numFmtId="0" fontId="2" fillId="3" borderId="20" xfId="0" applyNumberFormat="1" applyFont="1" applyFill="1" applyBorder="1" applyAlignment="1" applyProtection="1">
      <alignment horizontal="center" vertical="center"/>
    </xf>
    <xf numFmtId="0" fontId="5" fillId="4" borderId="20" xfId="0" applyNumberFormat="1" applyFont="1" applyFill="1" applyBorder="1" applyAlignment="1" applyProtection="1">
      <alignment horizontal="center" vertical="center"/>
    </xf>
    <xf numFmtId="164" fontId="5" fillId="0" borderId="22" xfId="0" applyNumberFormat="1" applyFont="1" applyFill="1" applyBorder="1" applyAlignment="1" applyProtection="1">
      <alignment horizontal="center" vertical="center"/>
    </xf>
    <xf numFmtId="0" fontId="5" fillId="0" borderId="23" xfId="0" applyNumberFormat="1" applyFont="1" applyFill="1" applyBorder="1" applyAlignment="1" applyProtection="1">
      <alignment horizontal="center" vertical="center"/>
    </xf>
    <xf numFmtId="164" fontId="6" fillId="0" borderId="26" xfId="0" applyNumberFormat="1" applyFont="1" applyFill="1" applyBorder="1" applyAlignment="1" applyProtection="1">
      <alignment horizontal="center"/>
    </xf>
    <xf numFmtId="0" fontId="1" fillId="0" borderId="27" xfId="0" applyNumberFormat="1" applyFont="1" applyFill="1" applyBorder="1" applyAlignment="1" applyProtection="1"/>
    <xf numFmtId="164" fontId="1" fillId="0" borderId="22" xfId="0" applyNumberFormat="1" applyFont="1" applyFill="1" applyBorder="1" applyAlignment="1" applyProtection="1"/>
    <xf numFmtId="0" fontId="6" fillId="0" borderId="27" xfId="0" applyNumberFormat="1" applyFont="1" applyFill="1" applyBorder="1" applyAlignment="1" applyProtection="1">
      <alignment horizontal="left"/>
    </xf>
    <xf numFmtId="164" fontId="6" fillId="0" borderId="22" xfId="0" applyNumberFormat="1" applyFont="1" applyFill="1" applyBorder="1" applyAlignment="1" applyProtection="1"/>
    <xf numFmtId="0" fontId="6" fillId="0" borderId="28" xfId="0" applyNumberFormat="1" applyFont="1" applyFill="1" applyBorder="1" applyAlignment="1" applyProtection="1">
      <alignment horizontal="left"/>
    </xf>
    <xf numFmtId="0" fontId="6" fillId="0" borderId="24" xfId="0" applyNumberFormat="1" applyFont="1" applyFill="1" applyBorder="1" applyAlignment="1" applyProtection="1">
      <alignment horizontal="left"/>
    </xf>
    <xf numFmtId="164" fontId="6" fillId="0" borderId="26" xfId="0" applyNumberFormat="1" applyFont="1" applyFill="1" applyBorder="1" applyAlignment="1" applyProtection="1"/>
    <xf numFmtId="164" fontId="2" fillId="0" borderId="25" xfId="0" applyNumberFormat="1" applyFont="1" applyFill="1" applyBorder="1" applyAlignment="1" applyProtection="1">
      <alignment horizontal="center" vertical="center"/>
    </xf>
    <xf numFmtId="9" fontId="1" fillId="0" borderId="12" xfId="0" applyNumberFormat="1" applyFont="1" applyFill="1" applyBorder="1" applyAlignment="1" applyProtection="1">
      <alignment horizontal="center"/>
    </xf>
    <xf numFmtId="2" fontId="5" fillId="0" borderId="29" xfId="0" applyNumberFormat="1" applyFont="1" applyFill="1" applyBorder="1" applyAlignment="1" applyProtection="1">
      <alignment horizontal="center" vertical="center"/>
    </xf>
    <xf numFmtId="164" fontId="5" fillId="0" borderId="30" xfId="0" applyNumberFormat="1" applyFont="1" applyFill="1" applyBorder="1" applyAlignment="1" applyProtection="1">
      <alignment horizontal="center" vertical="center"/>
    </xf>
    <xf numFmtId="0" fontId="1" fillId="0" borderId="16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164" fontId="2" fillId="0" borderId="30" xfId="0" applyNumberFormat="1" applyFont="1" applyFill="1" applyBorder="1" applyAlignment="1" applyProtection="1">
      <alignment horizontal="center" vertical="center"/>
    </xf>
    <xf numFmtId="164" fontId="6" fillId="0" borderId="32" xfId="0" applyNumberFormat="1" applyFont="1" applyFill="1" applyBorder="1" applyAlignment="1" applyProtection="1">
      <alignment horizontal="center"/>
    </xf>
    <xf numFmtId="0" fontId="5" fillId="6" borderId="20" xfId="0" applyNumberFormat="1" applyFont="1" applyFill="1" applyBorder="1" applyAlignment="1" applyProtection="1">
      <alignment horizontal="center" vertical="center"/>
    </xf>
    <xf numFmtId="0" fontId="5" fillId="5" borderId="31" xfId="0" applyNumberFormat="1" applyFont="1" applyFill="1" applyBorder="1" applyAlignment="1" applyProtection="1">
      <alignment horizontal="left" vertical="center"/>
    </xf>
    <xf numFmtId="164" fontId="5" fillId="0" borderId="32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2" fillId="3" borderId="13" xfId="0" applyNumberFormat="1" applyFont="1" applyFill="1" applyBorder="1" applyAlignment="1" applyProtection="1">
      <alignment horizontal="left" vertical="center"/>
    </xf>
    <xf numFmtId="0" fontId="2" fillId="3" borderId="15" xfId="0" applyNumberFormat="1" applyFont="1" applyFill="1" applyBorder="1" applyAlignment="1" applyProtection="1">
      <alignment horizontal="left" vertical="center"/>
    </xf>
    <xf numFmtId="0" fontId="2" fillId="3" borderId="21" xfId="0" applyNumberFormat="1" applyFont="1" applyFill="1" applyBorder="1" applyAlignment="1" applyProtection="1">
      <alignment horizontal="left" vertical="center"/>
    </xf>
    <xf numFmtId="0" fontId="1" fillId="5" borderId="0" xfId="0" applyNumberFormat="1" applyFont="1" applyFill="1" applyBorder="1" applyAlignment="1" applyProtection="1"/>
    <xf numFmtId="0" fontId="0" fillId="5" borderId="0" xfId="0" applyFill="1"/>
    <xf numFmtId="0" fontId="5" fillId="5" borderId="20" xfId="0" applyNumberFormat="1" applyFont="1" applyFill="1" applyBorder="1" applyAlignment="1" applyProtection="1">
      <alignment horizontal="center" vertical="center"/>
    </xf>
    <xf numFmtId="0" fontId="5" fillId="0" borderId="33" xfId="0" applyNumberFormat="1" applyFont="1" applyFill="1" applyBorder="1" applyAlignment="1" applyProtection="1">
      <alignment horizontal="center" vertical="center"/>
    </xf>
    <xf numFmtId="0" fontId="1" fillId="0" borderId="31" xfId="0" applyNumberFormat="1" applyFont="1" applyFill="1" applyBorder="1" applyAlignment="1" applyProtection="1">
      <alignment horizontal="center"/>
    </xf>
    <xf numFmtId="0" fontId="1" fillId="0" borderId="29" xfId="0" applyNumberFormat="1" applyFont="1" applyFill="1" applyBorder="1" applyAlignment="1" applyProtection="1">
      <alignment horizontal="center"/>
    </xf>
    <xf numFmtId="0" fontId="6" fillId="0" borderId="34" xfId="0" applyNumberFormat="1" applyFont="1" applyFill="1" applyBorder="1" applyAlignment="1" applyProtection="1">
      <alignment horizontal="left"/>
    </xf>
    <xf numFmtId="0" fontId="6" fillId="0" borderId="35" xfId="0" applyNumberFormat="1" applyFont="1" applyFill="1" applyBorder="1" applyAlignment="1" applyProtection="1">
      <alignment horizontal="left"/>
    </xf>
    <xf numFmtId="164" fontId="6" fillId="0" borderId="36" xfId="0" applyNumberFormat="1" applyFont="1" applyFill="1" applyBorder="1" applyAlignment="1" applyProtection="1"/>
    <xf numFmtId="0" fontId="2" fillId="3" borderId="12" xfId="0" applyNumberFormat="1" applyFont="1" applyFill="1" applyBorder="1" applyAlignment="1" applyProtection="1">
      <alignment horizontal="left" vertical="center"/>
    </xf>
    <xf numFmtId="0" fontId="2" fillId="3" borderId="22" xfId="0" applyNumberFormat="1" applyFont="1" applyFill="1" applyBorder="1" applyAlignment="1" applyProtection="1">
      <alignment horizontal="left" vertical="center"/>
    </xf>
    <xf numFmtId="0" fontId="1" fillId="0" borderId="25" xfId="0" applyNumberFormat="1" applyFont="1" applyFill="1" applyBorder="1" applyAlignment="1" applyProtection="1">
      <alignment horizontal="center"/>
    </xf>
    <xf numFmtId="0" fontId="3" fillId="0" borderId="3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>
      <alignment horizontal="left" wrapText="1"/>
    </xf>
    <xf numFmtId="0" fontId="2" fillId="0" borderId="4" xfId="0" applyNumberFormat="1" applyFont="1" applyFill="1" applyBorder="1" applyAlignment="1" applyProtection="1">
      <alignment horizontal="left" wrapText="1"/>
    </xf>
    <xf numFmtId="0" fontId="2" fillId="3" borderId="13" xfId="0" applyNumberFormat="1" applyFont="1" applyFill="1" applyBorder="1" applyAlignment="1" applyProtection="1">
      <alignment horizontal="left" vertical="center"/>
    </xf>
    <xf numFmtId="0" fontId="2" fillId="3" borderId="15" xfId="0" applyNumberFormat="1" applyFont="1" applyFill="1" applyBorder="1" applyAlignment="1" applyProtection="1">
      <alignment horizontal="left" vertical="center"/>
    </xf>
    <xf numFmtId="0" fontId="2" fillId="3" borderId="21" xfId="0" applyNumberFormat="1" applyFont="1" applyFill="1" applyBorder="1" applyAlignment="1" applyProtection="1">
      <alignment horizontal="left" vertic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left" wrapText="1"/>
    </xf>
    <xf numFmtId="0" fontId="2" fillId="0" borderId="7" xfId="0" applyNumberFormat="1" applyFont="1" applyFill="1" applyBorder="1" applyAlignment="1" applyProtection="1">
      <alignment horizontal="left" wrapText="1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/>
    </xf>
    <xf numFmtId="0" fontId="2" fillId="0" borderId="7" xfId="0" applyNumberFormat="1" applyFont="1" applyFill="1" applyBorder="1" applyAlignment="1" applyProtection="1">
      <alignment horizontal="left"/>
    </xf>
    <xf numFmtId="0" fontId="5" fillId="5" borderId="13" xfId="0" applyNumberFormat="1" applyFont="1" applyFill="1" applyBorder="1" applyAlignment="1" applyProtection="1">
      <alignment horizontal="center" vertical="center"/>
    </xf>
    <xf numFmtId="0" fontId="5" fillId="5" borderId="15" xfId="0" applyNumberFormat="1" applyFont="1" applyFill="1" applyBorder="1" applyAlignment="1" applyProtection="1">
      <alignment horizontal="center" vertical="center"/>
    </xf>
    <xf numFmtId="0" fontId="5" fillId="5" borderId="14" xfId="0" applyNumberFormat="1" applyFont="1" applyFill="1" applyBorder="1" applyAlignment="1" applyProtection="1">
      <alignment horizontal="center" vertical="center"/>
    </xf>
    <xf numFmtId="0" fontId="8" fillId="0" borderId="9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left"/>
    </xf>
    <xf numFmtId="0" fontId="8" fillId="0" borderId="11" xfId="0" applyNumberFormat="1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65315</xdr:colOff>
      <xdr:row>1</xdr:row>
      <xdr:rowOff>2721</xdr:rowOff>
    </xdr:from>
    <xdr:to>
      <xdr:col>1</xdr:col>
      <xdr:colOff>636815</xdr:colOff>
      <xdr:row>4</xdr:row>
      <xdr:rowOff>183696</xdr:rowOff>
    </xdr:to>
    <xdr:pic>
      <xdr:nvPicPr>
        <xdr:cNvPr id="3" name="Picture 1" descr="logo001">
          <a:extLst>
            <a:ext uri="{FF2B5EF4-FFF2-40B4-BE49-F238E27FC236}">
              <a16:creationId xmlns:a16="http://schemas.microsoft.com/office/drawing/2014/main" id="{B7A851FE-53A1-4E23-A87F-0B370FF2C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744" y="193221"/>
          <a:ext cx="5715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H52"/>
  <sheetViews>
    <sheetView tabSelected="1" topLeftCell="A16" zoomScale="90" zoomScaleNormal="90" workbookViewId="0">
      <selection activeCell="C9" sqref="C9:G9"/>
    </sheetView>
  </sheetViews>
  <sheetFormatPr baseColWidth="10" defaultRowHeight="15" x14ac:dyDescent="0.25"/>
  <cols>
    <col min="1" max="1" width="6.5703125" style="1" customWidth="1"/>
    <col min="2" max="2" width="11.42578125" style="1" customWidth="1"/>
    <col min="3" max="3" width="57" style="1" customWidth="1"/>
    <col min="4" max="5" width="11.42578125" style="1"/>
    <col min="6" max="6" width="13.42578125" style="1" customWidth="1"/>
    <col min="7" max="7" width="18.85546875" style="1" customWidth="1"/>
    <col min="8" max="8" width="11.42578125" style="1"/>
  </cols>
  <sheetData>
    <row r="5" spans="2:7" ht="15.75" thickBot="1" x14ac:dyDescent="0.3"/>
    <row r="6" spans="2:7" ht="21" thickBot="1" x14ac:dyDescent="0.35">
      <c r="B6" s="53" t="s">
        <v>0</v>
      </c>
      <c r="C6" s="54"/>
      <c r="D6" s="54"/>
      <c r="E6" s="54"/>
      <c r="F6" s="54"/>
      <c r="G6" s="55"/>
    </row>
    <row r="7" spans="2:7" x14ac:dyDescent="0.25">
      <c r="B7" s="36" t="s">
        <v>1</v>
      </c>
      <c r="C7" s="56" t="s">
        <v>75</v>
      </c>
      <c r="D7" s="57"/>
      <c r="E7" s="57"/>
      <c r="F7" s="57"/>
      <c r="G7" s="58"/>
    </row>
    <row r="8" spans="2:7" x14ac:dyDescent="0.25">
      <c r="B8" s="37" t="s">
        <v>2</v>
      </c>
      <c r="C8" s="62" t="s">
        <v>75</v>
      </c>
      <c r="D8" s="63"/>
      <c r="E8" s="63"/>
      <c r="F8" s="63"/>
      <c r="G8" s="64"/>
    </row>
    <row r="9" spans="2:7" x14ac:dyDescent="0.25">
      <c r="B9" s="2" t="s">
        <v>3</v>
      </c>
      <c r="C9" s="65" t="s">
        <v>76</v>
      </c>
      <c r="D9" s="66"/>
      <c r="E9" s="66"/>
      <c r="F9" s="66"/>
      <c r="G9" s="67"/>
    </row>
    <row r="10" spans="2:7" x14ac:dyDescent="0.25">
      <c r="B10" s="2" t="s">
        <v>4</v>
      </c>
      <c r="C10" s="65"/>
      <c r="D10" s="66"/>
      <c r="E10" s="66"/>
      <c r="F10" s="66"/>
      <c r="G10" s="67"/>
    </row>
    <row r="11" spans="2:7" ht="15.75" thickBot="1" x14ac:dyDescent="0.3">
      <c r="B11" s="3" t="s">
        <v>5</v>
      </c>
      <c r="C11" s="71" t="s">
        <v>80</v>
      </c>
      <c r="D11" s="72"/>
      <c r="E11" s="72"/>
      <c r="F11" s="72"/>
      <c r="G11" s="73"/>
    </row>
    <row r="12" spans="2:7" x14ac:dyDescent="0.25">
      <c r="B12" s="10" t="s">
        <v>6</v>
      </c>
      <c r="C12" s="11" t="s">
        <v>7</v>
      </c>
      <c r="D12" s="11" t="s">
        <v>8</v>
      </c>
      <c r="E12" s="11" t="s">
        <v>9</v>
      </c>
      <c r="F12" s="11" t="s">
        <v>10</v>
      </c>
      <c r="G12" s="12" t="s">
        <v>11</v>
      </c>
    </row>
    <row r="13" spans="2:7" x14ac:dyDescent="0.25">
      <c r="B13" s="13" t="s">
        <v>23</v>
      </c>
      <c r="C13" s="59" t="s">
        <v>43</v>
      </c>
      <c r="D13" s="60"/>
      <c r="E13" s="60"/>
      <c r="F13" s="60"/>
      <c r="G13" s="61"/>
    </row>
    <row r="14" spans="2:7" x14ac:dyDescent="0.25">
      <c r="B14" s="33" t="s">
        <v>12</v>
      </c>
      <c r="C14" s="9" t="s">
        <v>44</v>
      </c>
      <c r="D14" s="4" t="s">
        <v>39</v>
      </c>
      <c r="E14" s="27">
        <v>250.76</v>
      </c>
      <c r="F14" s="28"/>
      <c r="G14" s="15">
        <f t="shared" ref="G14" si="0">E14*F14</f>
        <v>0</v>
      </c>
    </row>
    <row r="15" spans="2:7" x14ac:dyDescent="0.25">
      <c r="B15" s="33"/>
      <c r="C15" s="68"/>
      <c r="D15" s="69"/>
      <c r="E15" s="70"/>
      <c r="F15" s="31" t="s">
        <v>20</v>
      </c>
      <c r="G15" s="32">
        <f>G14</f>
        <v>0</v>
      </c>
    </row>
    <row r="16" spans="2:7" x14ac:dyDescent="0.25">
      <c r="B16" s="13" t="s">
        <v>31</v>
      </c>
      <c r="C16" s="59" t="s">
        <v>65</v>
      </c>
      <c r="D16" s="60"/>
      <c r="E16" s="60"/>
      <c r="F16" s="60"/>
      <c r="G16" s="61"/>
    </row>
    <row r="17" spans="1:8" x14ac:dyDescent="0.25">
      <c r="B17" s="33" t="s">
        <v>32</v>
      </c>
      <c r="C17" s="9" t="s">
        <v>38</v>
      </c>
      <c r="D17" s="4" t="s">
        <v>39</v>
      </c>
      <c r="E17" s="27">
        <v>63</v>
      </c>
      <c r="F17" s="28"/>
      <c r="G17" s="15">
        <f t="shared" ref="G17:G20" si="1">E17*F17</f>
        <v>0</v>
      </c>
    </row>
    <row r="18" spans="1:8" x14ac:dyDescent="0.25">
      <c r="B18" s="33" t="s">
        <v>33</v>
      </c>
      <c r="C18" s="9" t="s">
        <v>41</v>
      </c>
      <c r="D18" s="4" t="s">
        <v>28</v>
      </c>
      <c r="E18" s="27">
        <v>44.26</v>
      </c>
      <c r="F18" s="28"/>
      <c r="G18" s="15">
        <f t="shared" si="1"/>
        <v>0</v>
      </c>
    </row>
    <row r="19" spans="1:8" x14ac:dyDescent="0.25">
      <c r="B19" s="33" t="s">
        <v>34</v>
      </c>
      <c r="C19" s="9" t="s">
        <v>27</v>
      </c>
      <c r="D19" s="4" t="s">
        <v>37</v>
      </c>
      <c r="E19" s="27">
        <v>340.06</v>
      </c>
      <c r="F19" s="28"/>
      <c r="G19" s="15">
        <f t="shared" si="1"/>
        <v>0</v>
      </c>
    </row>
    <row r="20" spans="1:8" x14ac:dyDescent="0.25">
      <c r="B20" s="33" t="s">
        <v>35</v>
      </c>
      <c r="C20" s="34" t="s">
        <v>29</v>
      </c>
      <c r="D20" s="4" t="s">
        <v>22</v>
      </c>
      <c r="E20" s="5">
        <v>1</v>
      </c>
      <c r="F20" s="28"/>
      <c r="G20" s="15">
        <f t="shared" si="1"/>
        <v>0</v>
      </c>
    </row>
    <row r="21" spans="1:8" x14ac:dyDescent="0.25">
      <c r="A21"/>
      <c r="B21" s="33" t="s">
        <v>40</v>
      </c>
      <c r="C21" s="9" t="s">
        <v>36</v>
      </c>
      <c r="D21" s="4" t="s">
        <v>13</v>
      </c>
      <c r="E21" s="5">
        <v>196.2</v>
      </c>
      <c r="F21" s="28"/>
      <c r="G21" s="35">
        <f t="shared" ref="G21" si="2">E21*F21</f>
        <v>0</v>
      </c>
    </row>
    <row r="22" spans="1:8" x14ac:dyDescent="0.25">
      <c r="B22" s="33" t="s">
        <v>53</v>
      </c>
      <c r="C22" s="9" t="s">
        <v>42</v>
      </c>
      <c r="D22" s="4" t="s">
        <v>30</v>
      </c>
      <c r="E22" s="5">
        <v>44.1</v>
      </c>
      <c r="F22" s="6"/>
      <c r="G22" s="35">
        <f>E22*F22</f>
        <v>0</v>
      </c>
    </row>
    <row r="23" spans="1:8" x14ac:dyDescent="0.25">
      <c r="B23" s="33"/>
      <c r="C23" s="68"/>
      <c r="D23" s="69"/>
      <c r="E23" s="70"/>
      <c r="F23" s="31" t="s">
        <v>20</v>
      </c>
      <c r="G23" s="32">
        <f>G17+G18+G19+G20+G21+G22</f>
        <v>0</v>
      </c>
    </row>
    <row r="24" spans="1:8" x14ac:dyDescent="0.25">
      <c r="B24" s="13" t="s">
        <v>24</v>
      </c>
      <c r="C24" s="59" t="s">
        <v>45</v>
      </c>
      <c r="D24" s="60"/>
      <c r="E24" s="60"/>
      <c r="F24" s="60"/>
      <c r="G24" s="61"/>
    </row>
    <row r="25" spans="1:8" s="42" customFormat="1" x14ac:dyDescent="0.25">
      <c r="A25" s="41"/>
      <c r="B25" s="43" t="s">
        <v>26</v>
      </c>
      <c r="C25" s="34" t="s">
        <v>46</v>
      </c>
      <c r="D25" s="4" t="s">
        <v>13</v>
      </c>
      <c r="E25" s="5">
        <v>14</v>
      </c>
      <c r="F25" s="28"/>
      <c r="G25" s="35">
        <f>E25*F25</f>
        <v>0</v>
      </c>
      <c r="H25" s="41"/>
    </row>
    <row r="26" spans="1:8" s="42" customFormat="1" x14ac:dyDescent="0.25">
      <c r="A26" s="41"/>
      <c r="B26" s="43" t="s">
        <v>54</v>
      </c>
      <c r="C26" s="34" t="s">
        <v>48</v>
      </c>
      <c r="D26" s="4" t="s">
        <v>13</v>
      </c>
      <c r="E26" s="5">
        <v>24.62</v>
      </c>
      <c r="F26" s="28"/>
      <c r="G26" s="35">
        <f t="shared" ref="G26:G32" si="3">E26*F26</f>
        <v>0</v>
      </c>
      <c r="H26" s="41"/>
    </row>
    <row r="27" spans="1:8" s="42" customFormat="1" x14ac:dyDescent="0.25">
      <c r="A27" s="41"/>
      <c r="B27" s="43" t="s">
        <v>55</v>
      </c>
      <c r="C27" s="34" t="s">
        <v>64</v>
      </c>
      <c r="D27" s="4" t="s">
        <v>51</v>
      </c>
      <c r="E27" s="5">
        <v>336</v>
      </c>
      <c r="F27" s="28"/>
      <c r="G27" s="35">
        <f t="shared" si="3"/>
        <v>0</v>
      </c>
      <c r="H27" s="41"/>
    </row>
    <row r="28" spans="1:8" s="42" customFormat="1" x14ac:dyDescent="0.25">
      <c r="A28" s="41"/>
      <c r="B28" s="43" t="s">
        <v>56</v>
      </c>
      <c r="C28" s="34" t="s">
        <v>63</v>
      </c>
      <c r="D28" s="4" t="s">
        <v>51</v>
      </c>
      <c r="E28" s="5">
        <v>12.97</v>
      </c>
      <c r="F28" s="28"/>
      <c r="G28" s="35">
        <f t="shared" si="3"/>
        <v>0</v>
      </c>
      <c r="H28" s="41"/>
    </row>
    <row r="29" spans="1:8" s="42" customFormat="1" x14ac:dyDescent="0.25">
      <c r="A29" s="41"/>
      <c r="B29" s="43" t="s">
        <v>57</v>
      </c>
      <c r="C29" s="34" t="s">
        <v>47</v>
      </c>
      <c r="D29" s="4" t="s">
        <v>28</v>
      </c>
      <c r="E29" s="5">
        <v>4.95</v>
      </c>
      <c r="F29" s="28"/>
      <c r="G29" s="35">
        <f t="shared" si="3"/>
        <v>0</v>
      </c>
      <c r="H29" s="41"/>
    </row>
    <row r="30" spans="1:8" s="42" customFormat="1" x14ac:dyDescent="0.25">
      <c r="A30" s="41"/>
      <c r="B30" s="43" t="s">
        <v>58</v>
      </c>
      <c r="C30" s="34" t="s">
        <v>52</v>
      </c>
      <c r="D30" s="4" t="s">
        <v>13</v>
      </c>
      <c r="E30" s="5">
        <v>12.25</v>
      </c>
      <c r="F30" s="28"/>
      <c r="G30" s="35">
        <f t="shared" si="3"/>
        <v>0</v>
      </c>
      <c r="H30" s="41"/>
    </row>
    <row r="31" spans="1:8" s="42" customFormat="1" x14ac:dyDescent="0.25">
      <c r="A31" s="41"/>
      <c r="B31" s="43" t="s">
        <v>59</v>
      </c>
      <c r="C31" s="34" t="s">
        <v>49</v>
      </c>
      <c r="D31" s="4" t="s">
        <v>28</v>
      </c>
      <c r="E31" s="5">
        <v>0.5</v>
      </c>
      <c r="F31" s="28"/>
      <c r="G31" s="35">
        <f t="shared" si="3"/>
        <v>0</v>
      </c>
      <c r="H31" s="41"/>
    </row>
    <row r="32" spans="1:8" s="42" customFormat="1" x14ac:dyDescent="0.25">
      <c r="A32" s="41"/>
      <c r="B32" s="43" t="s">
        <v>60</v>
      </c>
      <c r="C32" s="34" t="s">
        <v>50</v>
      </c>
      <c r="D32" s="4" t="s">
        <v>13</v>
      </c>
      <c r="E32" s="5">
        <v>24.62</v>
      </c>
      <c r="F32" s="28"/>
      <c r="G32" s="35">
        <f t="shared" si="3"/>
        <v>0</v>
      </c>
      <c r="H32" s="41"/>
    </row>
    <row r="33" spans="2:7" x14ac:dyDescent="0.25">
      <c r="B33" s="33"/>
      <c r="C33" s="68"/>
      <c r="D33" s="69"/>
      <c r="E33" s="70"/>
      <c r="F33" s="31" t="s">
        <v>20</v>
      </c>
      <c r="G33" s="32">
        <f>G25+G26+G27+G28+G29+G30+G31+G32</f>
        <v>0</v>
      </c>
    </row>
    <row r="34" spans="2:7" x14ac:dyDescent="0.25">
      <c r="B34" s="13" t="s">
        <v>61</v>
      </c>
      <c r="C34" s="38" t="s">
        <v>72</v>
      </c>
      <c r="D34" s="39"/>
      <c r="E34" s="39"/>
      <c r="F34" s="39"/>
      <c r="G34" s="40"/>
    </row>
    <row r="35" spans="2:7" x14ac:dyDescent="0.25">
      <c r="B35" s="14" t="s">
        <v>62</v>
      </c>
      <c r="C35" s="9" t="s">
        <v>73</v>
      </c>
      <c r="D35" s="4" t="s">
        <v>22</v>
      </c>
      <c r="E35" s="5">
        <v>1</v>
      </c>
      <c r="F35" s="6"/>
      <c r="G35" s="15">
        <f>E35*F35</f>
        <v>0</v>
      </c>
    </row>
    <row r="36" spans="2:7" x14ac:dyDescent="0.25">
      <c r="B36" s="14" t="s">
        <v>74</v>
      </c>
      <c r="C36" s="34" t="s">
        <v>77</v>
      </c>
      <c r="D36" s="4" t="s">
        <v>22</v>
      </c>
      <c r="E36" s="5">
        <v>1</v>
      </c>
      <c r="F36" s="6"/>
      <c r="G36" s="15">
        <f>E36*F36</f>
        <v>0</v>
      </c>
    </row>
    <row r="37" spans="2:7" x14ac:dyDescent="0.25">
      <c r="B37" s="44"/>
      <c r="C37" s="45"/>
      <c r="D37" s="29"/>
      <c r="E37" s="46"/>
      <c r="F37" s="31" t="s">
        <v>20</v>
      </c>
      <c r="G37" s="32">
        <f>G35+G36</f>
        <v>0</v>
      </c>
    </row>
    <row r="38" spans="2:7" x14ac:dyDescent="0.25">
      <c r="B38" s="13" t="s">
        <v>68</v>
      </c>
      <c r="C38" s="38" t="s">
        <v>66</v>
      </c>
      <c r="D38" s="39"/>
      <c r="E38" s="39"/>
      <c r="F38" s="39"/>
      <c r="G38" s="40"/>
    </row>
    <row r="39" spans="2:7" x14ac:dyDescent="0.25">
      <c r="B39" s="14" t="s">
        <v>69</v>
      </c>
      <c r="C39" s="9" t="s">
        <v>67</v>
      </c>
      <c r="D39" s="4" t="s">
        <v>13</v>
      </c>
      <c r="E39" s="5">
        <v>143.86000000000001</v>
      </c>
      <c r="F39" s="6"/>
      <c r="G39" s="15">
        <f>E39*F39</f>
        <v>0</v>
      </c>
    </row>
    <row r="40" spans="2:7" x14ac:dyDescent="0.25">
      <c r="B40" s="44"/>
      <c r="C40" s="45"/>
      <c r="D40" s="29"/>
      <c r="E40" s="46"/>
      <c r="F40" s="31" t="s">
        <v>20</v>
      </c>
      <c r="G40" s="32">
        <f>G39</f>
        <v>0</v>
      </c>
    </row>
    <row r="41" spans="2:7" x14ac:dyDescent="0.25">
      <c r="B41" s="13" t="s">
        <v>70</v>
      </c>
      <c r="C41" s="50" t="s">
        <v>21</v>
      </c>
      <c r="D41" s="50"/>
      <c r="E41" s="50"/>
      <c r="F41" s="50"/>
      <c r="G41" s="51"/>
    </row>
    <row r="42" spans="2:7" x14ac:dyDescent="0.25">
      <c r="B42" s="14" t="s">
        <v>71</v>
      </c>
      <c r="C42" s="9" t="s">
        <v>25</v>
      </c>
      <c r="D42" s="4" t="s">
        <v>22</v>
      </c>
      <c r="E42" s="5">
        <v>1</v>
      </c>
      <c r="F42" s="6"/>
      <c r="G42" s="15">
        <f>E42*F42</f>
        <v>0</v>
      </c>
    </row>
    <row r="43" spans="2:7" ht="15.75" thickBot="1" x14ac:dyDescent="0.3">
      <c r="B43" s="16"/>
      <c r="C43" s="52"/>
      <c r="D43" s="52"/>
      <c r="E43" s="52"/>
      <c r="F43" s="25" t="s">
        <v>20</v>
      </c>
      <c r="G43" s="17">
        <f>G42</f>
        <v>0</v>
      </c>
    </row>
    <row r="44" spans="2:7" x14ac:dyDescent="0.25">
      <c r="E44" s="47" t="s">
        <v>14</v>
      </c>
      <c r="F44" s="48"/>
      <c r="G44" s="49">
        <f>G15+G23+G33+G37+G40+G43</f>
        <v>0</v>
      </c>
    </row>
    <row r="45" spans="2:7" x14ac:dyDescent="0.25">
      <c r="E45" s="18" t="s">
        <v>15</v>
      </c>
      <c r="F45" s="26">
        <v>0.1</v>
      </c>
      <c r="G45" s="19">
        <f>G44*F45</f>
        <v>0</v>
      </c>
    </row>
    <row r="46" spans="2:7" x14ac:dyDescent="0.25">
      <c r="E46" s="18" t="s">
        <v>16</v>
      </c>
      <c r="F46" s="26">
        <v>0.1</v>
      </c>
      <c r="G46" s="19">
        <f>G44*F46</f>
        <v>0</v>
      </c>
    </row>
    <row r="47" spans="2:7" x14ac:dyDescent="0.25">
      <c r="E47" s="20" t="s">
        <v>17</v>
      </c>
      <c r="F47" s="7"/>
      <c r="G47" s="21">
        <f>G44+G45+G46</f>
        <v>0</v>
      </c>
    </row>
    <row r="48" spans="2:7" x14ac:dyDescent="0.25">
      <c r="E48" s="18" t="s">
        <v>18</v>
      </c>
      <c r="F48" s="8">
        <v>0.19</v>
      </c>
      <c r="G48" s="19">
        <f>G47*F48</f>
        <v>0</v>
      </c>
    </row>
    <row r="49" spans="3:7" ht="15.75" thickBot="1" x14ac:dyDescent="0.3">
      <c r="E49" s="22" t="s">
        <v>19</v>
      </c>
      <c r="F49" s="23"/>
      <c r="G49" s="24">
        <f>G47+G48</f>
        <v>0</v>
      </c>
    </row>
    <row r="50" spans="3:7" x14ac:dyDescent="0.25">
      <c r="C50" s="29" t="s">
        <v>78</v>
      </c>
    </row>
    <row r="51" spans="3:7" x14ac:dyDescent="0.25">
      <c r="C51" s="30" t="s">
        <v>79</v>
      </c>
    </row>
    <row r="52" spans="3:7" x14ac:dyDescent="0.25">
      <c r="C52" s="30"/>
    </row>
  </sheetData>
  <mergeCells count="12">
    <mergeCell ref="C24:G24"/>
    <mergeCell ref="C23:E23"/>
    <mergeCell ref="C13:G13"/>
    <mergeCell ref="C15:E15"/>
    <mergeCell ref="C33:E33"/>
    <mergeCell ref="B6:G6"/>
    <mergeCell ref="C7:G7"/>
    <mergeCell ref="C16:G16"/>
    <mergeCell ref="C8:G8"/>
    <mergeCell ref="C9:G9"/>
    <mergeCell ref="C10:G10"/>
    <mergeCell ref="C11:G11"/>
  </mergeCells>
  <phoneticPr fontId="7" type="noConversion"/>
  <printOptions horizontalCentered="1"/>
  <pageMargins left="0.31496062992125984" right="0.31496062992125984" top="0.74803149606299213" bottom="0.74803149606299213" header="0.31496062992125984" footer="0.31496062992125984"/>
  <pageSetup paperSize="5" scale="8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Fernandez</dc:creator>
  <cp:lastModifiedBy>Usuario</cp:lastModifiedBy>
  <cp:lastPrinted>2020-02-10T14:07:39Z</cp:lastPrinted>
  <dcterms:created xsi:type="dcterms:W3CDTF">2018-11-19T20:26:20Z</dcterms:created>
  <dcterms:modified xsi:type="dcterms:W3CDTF">2021-06-08T17:11:01Z</dcterms:modified>
</cp:coreProperties>
</file>